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10980"/>
  </bookViews>
  <sheets>
    <sheet name="業務委託費内訳書" sheetId="4" r:id="rId1"/>
  </sheets>
  <definedNames>
    <definedName name="_xlnm.Print_Area" localSheetId="0">業務委託費内訳書!$A$1:$G$61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業務委託費内訳書!$G$61</definedName>
    <definedName name="内訳書工事価格総計" localSheetId="0">業務委託費内訳書!$G$60</definedName>
    <definedName name="内訳書工事価格総計通番" localSheetId="0">業務委託費内訳書!$I$60</definedName>
    <definedName name="内訳書工事価格総計名称" localSheetId="0">業務委託費内訳書!$A$60</definedName>
    <definedName name="内訳書工事価格通番" localSheetId="0">業務委託費内訳書!$I$61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54" i="4" l="1"/>
  <c r="G51" i="4"/>
  <c r="G50" i="4"/>
  <c r="G49" i="4" s="1"/>
  <c r="G48" i="4" s="1"/>
  <c r="G45" i="4"/>
  <c r="G42" i="4"/>
  <c r="G41" i="4" s="1"/>
  <c r="G40" i="4" s="1"/>
  <c r="G39" i="4" s="1"/>
  <c r="G38" i="4" s="1"/>
  <c r="G37" i="4" s="1"/>
  <c r="G59" i="4" s="1"/>
  <c r="G33" i="4"/>
  <c r="G32" i="4"/>
  <c r="G31" i="4" s="1"/>
  <c r="G30" i="4" s="1"/>
  <c r="G29" i="4" s="1"/>
  <c r="G20" i="4"/>
  <c r="G14" i="4" s="1"/>
  <c r="G13" i="4" s="1"/>
  <c r="G12" i="4" s="1"/>
  <c r="G11" i="4" s="1"/>
  <c r="G10" i="4" s="1"/>
  <c r="G36" i="4" s="1"/>
  <c r="G17" i="4"/>
  <c r="G15" i="4"/>
  <c r="G60" i="4" l="1"/>
  <c r="G61" i="4" s="1"/>
</calcChain>
</file>

<file path=xl/sharedStrings.xml><?xml version="1.0" encoding="utf-8"?>
<sst xmlns="http://schemas.openxmlformats.org/spreadsheetml/2006/main" count="117" uniqueCount="63">
  <si>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</si>
  <si>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</si>
  <si>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</si>
  <si>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</si>
  <si>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</si>
  <si>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</si>
  <si>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</si>
  <si>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</si>
  <si>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</si>
  <si>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</si>
  <si>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</si>
  <si>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</si>
  <si>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地すべり　木沢２期　実施設計業務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</si>
  <si>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</si>
  <si>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</si>
  <si>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</si>
  <si>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</si>
  <si>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</si>
  <si>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</si>
  <si>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</si>
  <si>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基準点測量
_x000D_</t>
  </si>
  <si>
    <t>４級基準点測量
_x000D_</t>
  </si>
  <si>
    <t>点</t>
  </si>
  <si>
    <t>地形測量
_x000D_</t>
  </si>
  <si>
    <t>現地測量(Ⅰ)
_x000D_</t>
  </si>
  <si>
    <t>現地測量(Ⅱ)
_x000D_</t>
  </si>
  <si>
    <t>路線測量
_x000D_</t>
  </si>
  <si>
    <t>路線測量 作業計画
_x000D_</t>
  </si>
  <si>
    <t>業務</t>
  </si>
  <si>
    <t>路線測量 現地踏査
_x000D_</t>
  </si>
  <si>
    <t>km</t>
  </si>
  <si>
    <t>路線測量 ＩＰ設置測量
_x000D_</t>
  </si>
  <si>
    <t>路線測量 中心線測量
_x000D_</t>
  </si>
  <si>
    <t>仮ＢＭ設置測量
_x000D_原野,低山地</t>
  </si>
  <si>
    <t>路線測量 縦断測量
_x000D_</t>
  </si>
  <si>
    <t>路線測量 横断測量
_x000D_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</si>
  <si>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</si>
  <si>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</si>
  <si>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</si>
  <si>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</si>
  <si>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</si>
  <si>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</si>
  <si>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</si>
  <si>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</si>
  <si>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
_x000D_</t>
  </si>
  <si>
    <t>設計作業費
_x000D_</t>
  </si>
  <si>
    <t>基本設計 擁壁・補強土壁
_x000D_</t>
  </si>
  <si>
    <t>箇所</t>
  </si>
  <si>
    <t>実施設計 擁壁・補強土壁(Ⅰ)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</si>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</sst>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+G12+G28+G29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17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+G15+G17+G20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5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16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16</v>
      </c>
      <c r="F20" s="19">
        <v>1</v>
      </c>
      <c r="G20" s="20">
        <f>+G21+G22+G23+G24+G25+G26+G27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28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29</v>
      </c>
      <c r="E22" s="18" t="s">
        <v>30</v>
      </c>
      <c r="F22" s="19">
        <v>0.05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31</v>
      </c>
      <c r="E23" s="18" t="s">
        <v>30</v>
      </c>
      <c r="F23" s="19">
        <v>0.05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32</v>
      </c>
      <c r="E24" s="18" t="s">
        <v>30</v>
      </c>
      <c r="F24" s="19">
        <v>0.05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33</v>
      </c>
      <c r="E25" s="18" t="s">
        <v>30</v>
      </c>
      <c r="F25" s="19">
        <v>0.05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34</v>
      </c>
      <c r="E26" s="18" t="s">
        <v>30</v>
      </c>
      <c r="F26" s="19">
        <v>0.05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35</v>
      </c>
      <c r="E27" s="18" t="s">
        <v>30</v>
      </c>
      <c r="F27" s="19">
        <v>0.05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36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37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/>
    </row>
    <row r="30" spans="1:10" ht="42" customHeight="1">
      <c r="A30" s="35" t="s">
        <v>38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6" t="s">
        <v>38</v>
      </c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6" t="s">
        <v>38</v>
      </c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7" t="s">
        <v>38</v>
      </c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35" t="s">
        <v>40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9" t="s">
        <v>41</v>
      </c>
      <c r="B36" s="40"/>
      <c r="C36" s="40"/>
      <c r="D36" s="41"/>
      <c r="E36" s="42" t="s">
        <v>16</v>
      </c>
      <c r="F36" s="43">
        <v>1</v>
      </c>
      <c r="G36" s="44">
        <f>+G10</f>
        <v>0</v>
      </c>
      <c r="H36" s="45"/>
      <c r="I36" s="46">
        <v>27</v>
      </c>
      <c r="J36" s="46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+G38+G57</f>
        <v>0</v>
      </c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20">
        <f>+G39+G48+G56</f>
        <v>0</v>
      </c>
      <c r="H38" s="2"/>
      <c r="I38" s="21">
        <v>29</v>
      </c>
      <c r="J38" s="21"/>
    </row>
    <row r="39" spans="1:10" ht="42" customHeight="1">
      <c r="A39" s="35" t="s">
        <v>44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6" t="s">
        <v>44</v>
      </c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6" t="s">
        <v>44</v>
      </c>
      <c r="D41" s="34"/>
      <c r="E41" s="18" t="s">
        <v>16</v>
      </c>
      <c r="F41" s="19">
        <v>1</v>
      </c>
      <c r="G41" s="20">
        <f>+G42+G45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45</v>
      </c>
      <c r="E42" s="18" t="s">
        <v>16</v>
      </c>
      <c r="F42" s="19">
        <v>1</v>
      </c>
      <c r="G42" s="20">
        <f>+G43+G44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46</v>
      </c>
      <c r="E43" s="18" t="s">
        <v>47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47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49</v>
      </c>
      <c r="E45" s="18" t="s">
        <v>16</v>
      </c>
      <c r="F45" s="19">
        <v>1</v>
      </c>
      <c r="G45" s="20">
        <f>+G46+G47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50</v>
      </c>
      <c r="E46" s="18" t="s">
        <v>51</v>
      </c>
      <c r="F46" s="19">
        <v>2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52</v>
      </c>
      <c r="E47" s="18" t="s">
        <v>51</v>
      </c>
      <c r="F47" s="19">
        <v>2</v>
      </c>
      <c r="G47" s="38"/>
      <c r="H47" s="2"/>
      <c r="I47" s="21">
        <v>38</v>
      </c>
      <c r="J47" s="21">
        <v>4</v>
      </c>
    </row>
    <row r="48" spans="1:10" ht="42" customHeight="1">
      <c r="A48" s="35" t="s">
        <v>53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53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53</v>
      </c>
      <c r="D50" s="34"/>
      <c r="E50" s="18" t="s">
        <v>16</v>
      </c>
      <c r="F50" s="19">
        <v>1</v>
      </c>
      <c r="G50" s="20">
        <f>+G51+G54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54</v>
      </c>
      <c r="E51" s="18" t="s">
        <v>16</v>
      </c>
      <c r="F51" s="19">
        <v>1</v>
      </c>
      <c r="G51" s="20">
        <f>+G52+G53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55</v>
      </c>
      <c r="E52" s="18" t="s">
        <v>51</v>
      </c>
      <c r="F52" s="19">
        <v>2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56</v>
      </c>
      <c r="E53" s="18" t="s">
        <v>51</v>
      </c>
      <c r="F53" s="19">
        <v>2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57</v>
      </c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58</v>
      </c>
      <c r="E55" s="18" t="s">
        <v>16</v>
      </c>
      <c r="F55" s="19">
        <v>1</v>
      </c>
      <c r="G55" s="38"/>
      <c r="H55" s="2"/>
      <c r="I55" s="21">
        <v>46</v>
      </c>
      <c r="J55" s="21">
        <v>4</v>
      </c>
    </row>
    <row r="56" spans="1:10" ht="42" customHeight="1">
      <c r="A56" s="35" t="s">
        <v>36</v>
      </c>
      <c r="B56" s="33"/>
      <c r="C56" s="33"/>
      <c r="D56" s="34"/>
      <c r="E56" s="18" t="s">
        <v>16</v>
      </c>
      <c r="F56" s="19">
        <v>1</v>
      </c>
      <c r="G56" s="38"/>
      <c r="H56" s="2"/>
      <c r="I56" s="21">
        <v>47</v>
      </c>
      <c r="J56" s="21"/>
    </row>
    <row r="57" spans="1:10" ht="42" customHeight="1">
      <c r="A57" s="35" t="s">
        <v>59</v>
      </c>
      <c r="B57" s="33"/>
      <c r="C57" s="33"/>
      <c r="D57" s="34"/>
      <c r="E57" s="18" t="s">
        <v>16</v>
      </c>
      <c r="F57" s="19">
        <v>1</v>
      </c>
      <c r="G57" s="38"/>
      <c r="H57" s="2"/>
      <c r="I57" s="21">
        <v>48</v>
      </c>
      <c r="J57" s="21"/>
    </row>
    <row r="58" spans="1:10" ht="42" customHeight="1">
      <c r="A58" s="35" t="s">
        <v>60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>
        <v>220</v>
      </c>
    </row>
    <row r="59" spans="1:10" ht="42" customHeight="1">
      <c r="A59" s="39" t="s">
        <v>61</v>
      </c>
      <c r="B59" s="40"/>
      <c r="C59" s="40"/>
      <c r="D59" s="41"/>
      <c r="E59" s="42" t="s">
        <v>16</v>
      </c>
      <c r="F59" s="43">
        <v>1</v>
      </c>
      <c r="G59" s="44">
        <f>+G37+G58</f>
        <v>0</v>
      </c>
      <c r="H59" s="45"/>
      <c r="I59" s="46">
        <v>50</v>
      </c>
      <c r="J59" s="46"/>
    </row>
    <row r="60" spans="1:10" ht="42" customHeight="1">
      <c r="A60" s="22" t="s">
        <v>62</v>
      </c>
      <c r="B60" s="23"/>
      <c r="C60" s="23"/>
      <c r="D60" s="24"/>
      <c r="E60" s="25" t="s">
        <v>9</v>
      </c>
      <c r="F60" s="26">
        <v>1</v>
      </c>
      <c r="G60" s="20">
        <f>+G36+G59</f>
        <v>0</v>
      </c>
      <c r="I60" s="21">
        <v>51</v>
      </c>
      <c r="J60" s="21">
        <v>30</v>
      </c>
    </row>
    <row r="61" spans="1:10" ht="42" customHeight="1">
      <c r="A61" s="27" t="s">
        <v>10</v>
      </c>
      <c r="B61" s="28"/>
      <c r="C61" s="28"/>
      <c r="D61" s="29"/>
      <c r="E61" s="30" t="s">
        <v>11</v>
      </c>
      <c r="F61" s="31" t="s">
        <v>11</v>
      </c>
      <c r="G61" s="32">
        <f>G60</f>
        <v>0</v>
      </c>
      <c r="I61" s="21">
        <v>52</v>
      </c>
      <c r="J61" s="21">
        <v>90</v>
      </c>
    </row>
    <row r="62" spans="1:10" ht="42" customHeight="1"/>
    <row r="63" spans="1:10" ht="42" customHeight="1"/>
  </sheetData>
  <sheetProtection password="FD80" sheet="1" objects="1" scenarios="1"/>
  <mergeCells count="32">
    <mergeCell ref="A59:D59"/>
    <mergeCell ref="A48:D48"/>
    <mergeCell ref="B49:D49"/>
    <mergeCell ref="C50:D50"/>
    <mergeCell ref="A56:D56"/>
    <mergeCell ref="A57:D57"/>
    <mergeCell ref="A58:D58"/>
    <mergeCell ref="A37:D37"/>
    <mergeCell ref="A38:D38"/>
    <mergeCell ref="A39:D39"/>
    <mergeCell ref="B40:D40"/>
    <mergeCell ref="C41:D41"/>
    <mergeCell ref="A29:D29"/>
    <mergeCell ref="A30:D30"/>
    <mergeCell ref="B31:D31"/>
    <mergeCell ref="C32:D32"/>
    <mergeCell ref="A35:D35"/>
    <mergeCell ref="A36:D36"/>
    <mergeCell ref="A60:D60"/>
    <mergeCell ref="A61:D61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2019-07-12T01:10:52Z</dcterms:created>
  <dcterms:modified xsi:type="dcterms:W3CDTF">2019-07-12T01:10:58Z</dcterms:modified>
</cp:coreProperties>
</file>